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60E64CBE-9D61-407D-893C-C3F85E7E604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F10" i="1"/>
  <c r="J7" i="1"/>
  <c r="I7" i="1"/>
  <c r="I10" i="1" s="1"/>
  <c r="H7" i="1"/>
  <c r="H10" i="1" s="1"/>
</calcChain>
</file>

<file path=xl/sharedStrings.xml><?xml version="1.0" encoding="utf-8"?>
<sst xmlns="http://schemas.openxmlformats.org/spreadsheetml/2006/main" count="44" uniqueCount="35">
  <si>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</si>
  <si>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</si>
  <si>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</si>
  <si>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</si>
  <si>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</si>
  <si>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</si>
  <si>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</si>
  <si>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</si>
  <si>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</si>
  <si>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</si>
  <si>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</si>
  <si>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</si>
  <si>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</si>
  <si>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</si>
  <si>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</si>
  <si>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</si>
  <si>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</si>
  <si>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</si>
  <si>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</si>
  <si>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</si>
  <si>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</si>
  <si>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</si>
  <si>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</si>
  <si>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</si>
  <si>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</si>
  <si>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</t>
  </si>
  <si>
    <t>Салат из свежих помидоров и огурцов</t>
  </si>
  <si>
    <t>Л492</t>
  </si>
  <si>
    <t>Плов из птицы</t>
  </si>
  <si>
    <t xml:space="preserve">Сок натуральный </t>
  </si>
  <si>
    <t>Суп-лапша домашняя</t>
  </si>
  <si>
    <t>Котлеты рубленные из птицы с соусом</t>
  </si>
  <si>
    <t>Каша гречневая вязкая</t>
  </si>
  <si>
    <t>Какао с молоком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</si>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</sst>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44516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 t="s">
        <v>25</v>
      </c>
      <c r="D4" s="44" t="s">
        <v>26</v>
      </c>
      <c r="E4" s="45">
        <v>80</v>
      </c>
      <c r="F4" s="9">
        <v>15.47</v>
      </c>
      <c r="G4" s="20">
        <v>20.47</v>
      </c>
      <c r="H4" s="21">
        <v>1.05</v>
      </c>
      <c r="I4" s="21">
        <v>0.19</v>
      </c>
      <c r="J4" s="21">
        <v>3.64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 t="s">
        <v>27</v>
      </c>
      <c r="D5" s="19" t="s">
        <v>28</v>
      </c>
      <c r="E5" s="21">
        <v>215</v>
      </c>
      <c r="F5" s="9">
        <v>24</v>
      </c>
      <c r="G5" s="20">
        <v>308</v>
      </c>
      <c r="H5" s="21">
        <v>16</v>
      </c>
      <c r="I5" s="21">
        <v>12</v>
      </c>
      <c r="J5" s="21">
        <v>34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29</v>
      </c>
      <c r="E6" s="23">
        <v>200</v>
      </c>
      <c r="F6" s="9">
        <v>16.2</v>
      </c>
      <c r="G6" s="20">
        <v>97.2</v>
      </c>
      <c r="H6" s="21">
        <v>1.5</v>
      </c>
      <c r="I6" s="21">
        <v>0</v>
      </c>
      <c r="J6" s="21">
        <v>22.8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58.812499999999993</v>
      </c>
      <c r="H7" s="41">
        <f>1.35*25/20</f>
        <v>1.6875</v>
      </c>
      <c r="I7" s="41">
        <f>0.17*25/20</f>
        <v>0.21249999999999999</v>
      </c>
      <c r="J7" s="41">
        <f>10.03*25/20</f>
        <v>12.537499999999998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 t="s">
        <v>11</v>
      </c>
      <c r="C8" s="18"/>
      <c r="D8" s="19" t="s">
        <v>21</v>
      </c>
      <c r="E8" s="23">
        <v>25</v>
      </c>
      <c r="F8" s="9">
        <v>1.42</v>
      </c>
      <c r="G8" s="20">
        <v>57.475000000000009</v>
      </c>
      <c r="H8" s="21">
        <v>1.4</v>
      </c>
      <c r="I8" s="21">
        <v>0.27500000000000002</v>
      </c>
      <c r="J8" s="21">
        <v>12.350000000000001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545</v>
      </c>
      <c r="F10" s="24">
        <f>SUM(F4:F9)</f>
        <v>58.230000000000004</v>
      </c>
      <c r="G10" s="37">
        <v>541.96</v>
      </c>
      <c r="H10" s="26">
        <f>SUM(H4:H9)</f>
        <v>21.637499999999999</v>
      </c>
      <c r="I10" s="26">
        <f>SUM(I4:I9)</f>
        <v>12.6775</v>
      </c>
      <c r="J10" s="26">
        <f>SUM(J4:J9)</f>
        <v>85.327499999999986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148</v>
      </c>
      <c r="D11" s="28" t="s">
        <v>30</v>
      </c>
      <c r="E11" s="29">
        <v>200</v>
      </c>
      <c r="F11" s="10">
        <v>5.86</v>
      </c>
      <c r="G11" s="21">
        <v>96.6</v>
      </c>
      <c r="H11" s="22">
        <v>4.9000000000000004</v>
      </c>
      <c r="I11" s="22">
        <v>3</v>
      </c>
      <c r="J11" s="22">
        <v>12.5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498</v>
      </c>
      <c r="D12" s="47" t="s">
        <v>31</v>
      </c>
      <c r="E12" s="48">
        <v>90</v>
      </c>
      <c r="F12" s="10">
        <v>15.3</v>
      </c>
      <c r="G12" s="21">
        <v>170</v>
      </c>
      <c r="H12" s="30">
        <v>12</v>
      </c>
      <c r="I12" s="30">
        <v>10</v>
      </c>
      <c r="J12" s="30">
        <v>8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>
        <v>297</v>
      </c>
      <c r="D13" s="28" t="s">
        <v>32</v>
      </c>
      <c r="E13" s="29">
        <v>150</v>
      </c>
      <c r="F13" s="10">
        <v>6.78</v>
      </c>
      <c r="G13" s="21">
        <v>183.4</v>
      </c>
      <c r="H13" s="30">
        <v>3.5</v>
      </c>
      <c r="I13" s="30">
        <v>4.5999999999999996</v>
      </c>
      <c r="J13" s="30">
        <v>32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35</v>
      </c>
      <c r="F14" s="10">
        <v>1.59</v>
      </c>
      <c r="G14" s="21">
        <v>83.03</v>
      </c>
      <c r="H14" s="30">
        <v>2.38</v>
      </c>
      <c r="I14" s="30">
        <v>0.39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7"/>
      <c r="D15" s="28" t="s">
        <v>21</v>
      </c>
      <c r="E15" s="42">
        <v>25</v>
      </c>
      <c r="F15" s="10">
        <v>1.42</v>
      </c>
      <c r="G15" s="20">
        <v>57.475000000000009</v>
      </c>
      <c r="H15" s="21">
        <v>1.4</v>
      </c>
      <c r="I15" s="21">
        <v>0.27500000000000002</v>
      </c>
      <c r="J15" s="21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693</v>
      </c>
      <c r="D16" s="28" t="s">
        <v>33</v>
      </c>
      <c r="E16" s="40">
        <v>200</v>
      </c>
      <c r="F16" s="10">
        <v>12.63</v>
      </c>
      <c r="G16" s="21">
        <v>169</v>
      </c>
      <c r="H16" s="21">
        <v>6</v>
      </c>
      <c r="I16" s="21">
        <v>5</v>
      </c>
      <c r="J16" s="21">
        <v>25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34</v>
      </c>
      <c r="E17" s="40">
        <v>150</v>
      </c>
      <c r="F17" s="10">
        <v>11.87</v>
      </c>
      <c r="G17" s="21">
        <v>69.600000000000009</v>
      </c>
      <c r="H17" s="21">
        <v>0.6</v>
      </c>
      <c r="I17" s="21"/>
      <c r="J17" s="21">
        <v>16.8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850</v>
      </c>
      <c r="F20" s="34">
        <v>55.45</v>
      </c>
      <c r="G20" s="35">
        <v>829.11</v>
      </c>
      <c r="H20" s="35">
        <v>30.78</v>
      </c>
      <c r="I20" s="35">
        <v>23.27</v>
      </c>
      <c r="J20" s="35">
        <v>124.2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2021-11-16T13:04:52Z</dcterms:modified>
</cp:coreProperties>
</file>