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<sst xmlns="http://schemas.openxmlformats.org/spreadsheetml/2006/main" count="661" uniqueCount="442">
  <si>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</si>
  <si>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</si>
  <si>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</si>
  <si>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</si>
  <si>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</si>
  <si>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</si>
  <si>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</si>
  <si>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</si>
  <si>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</si>
  <si>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</si>
  <si>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</si>
  <si>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</si>
  <si>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</si>
  <si>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</si>
  <si>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</si>
  <si>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</si>
  <si>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</si>
  <si>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</si>
  <si>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</si>
  <si>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</si>
  <si>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</si>
  <si>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</si>
  <si>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</si>
  <si>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</si>
  <si>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</si>
  <si>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</si>
  <si>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</si>
  <si>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</si>
  <si>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</si>
  <si>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</si>
  <si>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</si>
  <si>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</si>
  <si>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</si>
  <si>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</si>
  <si>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</si>
  <si>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</si>
  <si>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</si>
  <si>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</si>
  <si>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</si>
  <si>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</si>
  <si>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</si>
  <si>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</si>
  <si>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</si>
  <si>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</si>
  <si>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</si>
  <si>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</si>
  <si>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</si>
  <si>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</si>
  <si>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</si>
  <si>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</si>
  <si>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</si>
  <si>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</si>
  <si>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</si>
  <si>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</si>
  <si>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</si>
  <si>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</si>
  <si>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</si>
  <si>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</si>
  <si>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</si>
  <si>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</si>
  <si>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</si>
  <si>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</si>
  <si>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</si>
  <si>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</si>
  <si>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</si>
  <si>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</si>
  <si>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</si>
  <si>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</si>
  <si>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</si>
  <si>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</si>
  <si>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</si>
  <si>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</si>
  <si>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</si>
  <si>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</si>
  <si>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</si>
  <si>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</si>
  <si>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</si>
  <si>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</si>
  <si>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</si>
  <si>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</si>
  <si>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</si>
  <si>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</si>
  <si>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</si>
  <si>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</si>
  <si>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</si>
  <si>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</si>
  <si>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</si>
  <si>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</si>
  <si>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</si>
  <si>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</si>
  <si>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</si>
  <si>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</si>
  <si>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</si>
  <si>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</si>
  <si>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</si>
  <si>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</si>
  <si>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</si>
  <si>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</si>
  <si>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</si>
  <si>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</si>
  <si>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</si>
  <si>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</si>
  <si>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</si>
  <si>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</si>
  <si>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</si>
  <si>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</si>
  <si>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</si>
  <si>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</si>
  <si>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</si>
  <si>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</si>
  <si>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</si>
  <si>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</si>
  <si>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</si>
  <si>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</si>
  <si>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</si>
  <si>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</si>
  <si>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</si>
  <si>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</si>
  <si>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</si>
  <si>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</si>
  <si>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</si>
  <si>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</si>
  <si>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</si>
  <si>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</si>
  <si>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</si>
  <si>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</si>
  <si>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</si>
  <si>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</si>
  <si>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</si>
  <si>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</si>
  <si>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</si>
  <si>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</si>
  <si>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</si>
  <si>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</si>
  <si>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</si>
  <si>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</si>
  <si>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</si>
  <si>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</si>
  <si>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</si>
  <si>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</si>
  <si>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</si>
  <si>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</si>
  <si>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</si>
  <si>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</si>
  <si>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</si>
  <si>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</si>
  <si>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</si>
  <si>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</si>
  <si>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</si>
  <si>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</si>
  <si>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</si>
  <si>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</si>
  <si>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</si>
  <si>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</si>
  <si>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</si>
  <si>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</si>
  <si>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</si>
  <si>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</si>
  <si>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</si>
  <si>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</si>
  <si>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</si>
  <si>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</si>
  <si>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</si>
  <si>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</si>
  <si>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</si>
  <si>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</si>
  <si>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</si>
  <si>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</si>
  <si>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</si>
  <si>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</si>
  <si>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</si>
  <si>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</si>
  <si>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</si>
  <si>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</si>
  <si>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</si>
  <si>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</si>
  <si>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</si>
  <si>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</si>
  <si>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</si>
  <si>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</si>
  <si>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</si>
  <si>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</si>
  <si>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</si>
  <si>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</si>
  <si>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</si>
  <si>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</si>
  <si>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</si>
  <si>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</si>
  <si>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</si>
  <si>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</si>
  <si>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</si>
  <si>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</si>
  <si>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</si>
  <si>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</si>
  <si>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</si>
  <si>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</si>
  <si>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</si>
  <si>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</si>
  <si>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</si>
  <si>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</si>
  <si>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</si>
  <si>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</si>
  <si>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</si>
  <si>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</si>
  <si>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</si>
  <si>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</si>
  <si>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</si>
  <si>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</si>
  <si>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</si>
  <si>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</si>
  <si>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</si>
  <si>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</si>
  <si>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</si>
  <si>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</si>
  <si>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</si>
  <si>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</si>
  <si>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</si>
  <si>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</si>
  <si>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</si>
  <si>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</si>
  <si>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</si>
  <si>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</si>
  <si>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</si>
  <si>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</si>
  <si>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</si>
  <si>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</si>
  <si>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</si>
  <si>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</si>
  <si>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</si>
  <si>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</si>
  <si>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</si>
  <si>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</si>
  <si>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</si>
  <si>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</si>
  <si>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</si>
  <si>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</si>
  <si>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</si>
  <si>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</si>
  <si>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</si>
  <si>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</si>
  <si>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</si>
  <si>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</si>
  <si>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</si>
  <si>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</si>
  <si>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</si>
  <si>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</si>
  <si>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</si>
  <si>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</si>
  <si>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</si>
  <si>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</si>
  <si>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</si>
  <si>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</si>
  <si>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</si>
  <si>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</si>
  <si>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</si>
  <si>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</si>
  <si>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</si>
  <si>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</si>
  <si>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</si>
  <si>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</si>
  <si>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</si>
  <si>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</si>
  <si>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</si>
  <si>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</si>
  <si>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</si>
  <si>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</si>
  <si>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</si>
  <si>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</si>
  <si>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</si>
  <si>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</si>
  <si>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</si>
  <si>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</si>
  <si>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</si>
  <si>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</si>
  <si>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</si>
  <si>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</si>
  <si>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</si>
  <si>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</si>
  <si>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</si>
  <si>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</si>
  <si>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</si>
  <si>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</si>
  <si>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</si>
  <si>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</si>
  <si>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</si>
  <si>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</si>
  <si>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</si>
  <si>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</si>
  <si>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</si>
  <si>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</si>
  <si>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</si>
  <si>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</si>
  <si>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</si>
  <si>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</si>
  <si>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</si>
  <si>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</si>
  <si>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</si>
  <si>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</si>
  <si>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</si>
  <si>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</si>
  <si>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</si>
  <si>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</si>
  <si>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</si>
  <si>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</si>
  <si>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</si>
  <si>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</si>
  <si>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</si>
  <si>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</si>
  <si>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</si>
  <si>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</si>
  <si>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</si>
  <si>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</si>
  <si>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</si>
  <si>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</si>
  <si>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</si>
  <si>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</si>
  <si>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</si>
  <si>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</si>
  <si>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</si>
  <si>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</si>
  <si>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</si>
  <si>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</si>
  <si>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</si>
  <si>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</si>
  <si>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</si>
  <si>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</si>
  <si>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</si>
  <si>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</si>
  <si>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</si>
  <si>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</si>
  <si>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</si>
  <si>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</si>
  <si>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</si>
  <si>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</si>
  <si>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</si>
  <si>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</si>
  <si>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</si>
  <si>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</si>
  <si>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</si>
  <si>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</si>
  <si>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</si>
  <si>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</si>
  <si>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</si>
  <si>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</si>
  <si>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</si>
  <si>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</si>
  <si>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</si>
  <si>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</si>
  <si>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</si>
  <si>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</si>
  <si>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</si>
  <si>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</si>
  <si>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</si>
  <si>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</si>
  <si>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</si>
  <si>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</si>
  <si>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</si>
  <si>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</si>
  <si>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</si>
  <si>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</si>
  <si>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</si>
  <si>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</si>
  <si>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</si>
  <si>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</si>
  <si>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</si>
  <si>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</si>
  <si>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</si>
  <si>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</si>
  <si>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</si>
  <si>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</si>
  <si>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</si>
  <si>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</si>
  <si>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</si>
  <si>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</si>
  <si>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</si>
  <si>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</si>
  <si>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</si>
  <si>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</si>
  <si>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</si>
  <si>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</si>
  <si>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</si>
  <si>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</si>
  <si>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</si>
  <si>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</si>
  <si>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</si>
  <si>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</si>
  <si>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</si>
  <si>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</si>
  <si>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</si>
  <si>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</si>
  <si>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</si>
  <si>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</si>
  <si>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</si>
  <si>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</si>
  <si>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</si>
  <si>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</si>
  <si>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</si>
  <si>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</si>
  <si>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</si>
  <si>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</si>
  <si>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</si>
  <si>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</si>
  <si>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</si>
  <si>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</si>
  <si>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</si>
  <si>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</si>
  <si>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</si>
  <si>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</si>
  <si>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</si>
  <si>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</si>
  <si>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</si>
  <si>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</si>
  <si>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</si>
  <si>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</si>
  <si>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</si>
  <si>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</si>
  <si>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</si>
  <si>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</si>
  <si>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</si>
  <si>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</si>
  <si>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</si>
  <si>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</si>
  <si>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</si>
  <si>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</si>
  <si>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</si>
  <si>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</si>
  <si>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</si>
  <si>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</si>
  <si>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</si>
  <si>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</si>
  <si>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</si>
  <si>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</si>
  <si>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</si>
  <si>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</si>
  <si>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</si>
  <si>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</si>
  <si>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</si>
  <si>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</si>
  <si>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</si>
  <si>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июня</t>
  </si>
  <si>
    <t>08</t>
  </si>
  <si>
    <t>08.06.2022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</si>
</sst>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4">
      <selection activeCell="BR14" sqref="BR1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53014323.61</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38848080.67</v>
      </c>
      <c r="CX37" s="47">
        <f>CX38+CX42+CX54+CX57+CX67+CX71</f>
        <v>10666242.94</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41548079.67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38848080.67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38848080.67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38848080.67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11466242.94</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10666242.94</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10666242.94</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10666242.94</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800000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53349016.50000001</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38848080.67</v>
      </c>
      <c r="CX76" s="35">
        <f t="shared" si="8"/>
        <v>10666242.94</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33407115.53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30815241.21</v>
      </c>
      <c r="CX77" s="130">
        <f>CX79+CX81+CX84+CX87+CX89+CX94+CX97+CX99+CX82+CX85+CX86+CX83</f>
        <v>2591874.3200000003</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25119002.8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23581902.8</v>
      </c>
      <c r="CX79" s="130">
        <v>1537100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77900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75000</v>
      </c>
      <c r="CX81" s="68">
        <v>2900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2000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800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24947.74</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20547.74</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200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200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525000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525000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7614904.99</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7136790.67</v>
      </c>
      <c r="CX89" s="130">
        <f aca="true" t="shared" si="13" ref="CX89:DE89">CX91+CX93</f>
        <v>478114.32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7601870.67</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7136790.67</v>
      </c>
      <c r="CX91" s="131">
        <v>465080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314735.6</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314735.6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314735.6</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314735.6</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125000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189735.6</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189735.6</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163230.77000000002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v>123245.49</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f>
        <v>3765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438</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19463934.6</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7869608.69</v>
      </c>
      <c r="CX138" s="100">
        <f>CX139+CX141+CX143+CX145</f>
        <v>7759633.02</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17309934.6</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5715608.69</v>
      </c>
      <c r="CX143" s="100">
        <v>7759633.02</v>
      </c>
      <c r="CY143" s="100">
        <f>2720000+334692.89+780000</f>
        <v>3834692.89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c r="CX161" s="34">
        <f>CX162</f>
        <v>1747269.71</v>
      </c>
      <c r="CY161" s="34"/>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1747269.7099999934</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70" activePane="bottomRight" state="frozen"/>
      <selection pane="topLeft" activeCell="A4" sqref="A4"/>
      <selection pane="topRight" activeCell="BQ4" sqref="BQ4"/>
      <selection pane="bottomLeft" activeCell="A10" sqref="A10"/>
      <selection pane="bottomRight" activeCell="K96" sqref="K96"/>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388</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408</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434</v>
      </c>
      <c r="BR4" s="459" t="s">
        <v>302</v>
      </c>
      <c r="BS4" s="460"/>
      <c r="BT4" s="460"/>
      <c r="BU4" s="460"/>
      <c r="BV4" s="460"/>
      <c r="BW4" s="460"/>
      <c r="BX4" s="460"/>
      <c r="BY4" s="461"/>
      <c r="BZ4" s="459" t="s">
        <v>405</v>
      </c>
      <c r="CA4" s="460"/>
      <c r="CB4" s="460"/>
      <c r="CC4" s="460"/>
      <c r="CD4" s="460"/>
      <c r="CE4" s="460"/>
      <c r="CF4" s="460"/>
      <c r="CG4" s="461"/>
      <c r="CH4" s="459" t="s">
        <v>427</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19463934.6</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389</v>
      </c>
      <c r="C24" s="123"/>
      <c r="D24" s="123"/>
      <c r="E24" s="124"/>
      <c r="F24" s="449"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392</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435</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19418688.85</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7824362.94</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7824362.94</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7759633.02</v>
      </c>
      <c r="BS37" s="425"/>
      <c r="BT37" s="425"/>
      <c r="BU37" s="425"/>
      <c r="BV37" s="425"/>
      <c r="BW37" s="425"/>
      <c r="BX37" s="425"/>
      <c r="BY37" s="426"/>
      <c r="BZ37" s="424">
        <f>BZ39+BZ42</f>
        <v>5127239.68</v>
      </c>
      <c r="CA37" s="425"/>
      <c r="CB37" s="425"/>
      <c r="CC37" s="425"/>
      <c r="CD37" s="425"/>
      <c r="CE37" s="425"/>
      <c r="CF37" s="425"/>
      <c r="CG37" s="426"/>
      <c r="CH37" s="424">
        <f>CH39+CH42</f>
        <v>22452339.68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7759633.02</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436</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3834692.89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437</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3834692.89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409</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19418688.85</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19418688.85</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433</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440</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440</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2022-06-10T06:46:26Z</dcterms:modified>
  <cp:category/>
  <cp:version/>
  <cp:contentType/>
  <cp:contentStatus/>
</cp:coreProperties>
</file>